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<sst xmlns="http://schemas.openxmlformats.org/spreadsheetml/2006/main" count="324" uniqueCount="108">
  <si>
    <r>
      <rPr>
        <b/>
        <u/>
        <sz val="16"/>
        <color theme="1"/>
        <rFont val="宋体"/>
        <charset val="134"/>
        <scheme val="minor"/>
      </rPr>
      <t xml:space="preserve">    生物与食品工程   </t>
    </r>
    <r>
      <rPr>
        <b/>
        <sz val="16"/>
        <color theme="1"/>
        <rFont val="宋体"/>
        <charset val="134"/>
        <scheme val="minor"/>
      </rPr>
      <t>学院2025年硕士研究生招生复试结果一览表（第一批调剂）</t>
    </r>
  </si>
  <si>
    <t>序号</t>
  </si>
  <si>
    <t>考生编号</t>
  </si>
  <si>
    <t>考生姓名</t>
  </si>
  <si>
    <t>初试成绩</t>
  </si>
  <si>
    <t>复试成绩</t>
  </si>
  <si>
    <t>复试
成绩</t>
  </si>
  <si>
    <t>总成绩</t>
  </si>
  <si>
    <t>参加复试专业代码</t>
  </si>
  <si>
    <t>参加复试专业名称</t>
  </si>
  <si>
    <t>学习方式</t>
  </si>
  <si>
    <t>专项计划（是或否）</t>
  </si>
  <si>
    <t>录取结果</t>
  </si>
  <si>
    <t>备注</t>
  </si>
  <si>
    <t>专业能力考核
（60分）</t>
  </si>
  <si>
    <t>综合能力考核
(40分）</t>
  </si>
  <si>
    <t>100565004307941</t>
  </si>
  <si>
    <r>
      <rPr>
        <sz val="11"/>
        <color theme="1"/>
        <rFont val="宋体"/>
        <charset val="134"/>
      </rPr>
      <t>曹红红</t>
    </r>
  </si>
  <si>
    <t>083600</t>
  </si>
  <si>
    <r>
      <rPr>
        <sz val="12"/>
        <color theme="1"/>
        <rFont val="宋体"/>
        <charset val="134"/>
      </rPr>
      <t>生物工程</t>
    </r>
  </si>
  <si>
    <r>
      <rPr>
        <sz val="11"/>
        <color theme="1"/>
        <rFont val="宋体"/>
        <charset val="134"/>
      </rPr>
      <t>全日制</t>
    </r>
  </si>
  <si>
    <r>
      <rPr>
        <sz val="11"/>
        <color theme="1"/>
        <rFont val="宋体"/>
        <charset val="134"/>
      </rPr>
      <t>否</t>
    </r>
  </si>
  <si>
    <r>
      <rPr>
        <sz val="11"/>
        <color theme="1"/>
        <rFont val="宋体"/>
        <charset val="134"/>
      </rPr>
      <t>拟录取</t>
    </r>
  </si>
  <si>
    <r>
      <rPr>
        <sz val="11"/>
        <color theme="1"/>
        <rFont val="宋体"/>
        <charset val="134"/>
      </rPr>
      <t>调剂</t>
    </r>
  </si>
  <si>
    <t>103375210006342</t>
  </si>
  <si>
    <r>
      <rPr>
        <sz val="11"/>
        <color theme="1"/>
        <rFont val="宋体"/>
        <charset val="134"/>
      </rPr>
      <t>尹希超</t>
    </r>
  </si>
  <si>
    <t>102515000006709</t>
  </si>
  <si>
    <r>
      <rPr>
        <sz val="11"/>
        <color theme="1"/>
        <rFont val="宋体"/>
        <charset val="134"/>
      </rPr>
      <t>段倩</t>
    </r>
  </si>
  <si>
    <t>102515000007704</t>
  </si>
  <si>
    <r>
      <rPr>
        <sz val="11"/>
        <color theme="1"/>
        <rFont val="宋体"/>
        <charset val="134"/>
      </rPr>
      <t>龙玉佳</t>
    </r>
  </si>
  <si>
    <t>102995210909156</t>
  </si>
  <si>
    <r>
      <rPr>
        <sz val="11"/>
        <color theme="1"/>
        <rFont val="宋体"/>
        <charset val="134"/>
      </rPr>
      <t>胡扬</t>
    </r>
  </si>
  <si>
    <t>考生主动放弃</t>
  </si>
  <si>
    <t>103075210802846</t>
  </si>
  <si>
    <r>
      <rPr>
        <sz val="11"/>
        <color theme="1"/>
        <rFont val="宋体"/>
        <charset val="134"/>
      </rPr>
      <t>焦俊</t>
    </r>
  </si>
  <si>
    <t>102515000007702</t>
  </si>
  <si>
    <r>
      <rPr>
        <sz val="11"/>
        <color theme="1"/>
        <rFont val="宋体"/>
        <charset val="134"/>
      </rPr>
      <t>周朋</t>
    </r>
  </si>
  <si>
    <t>103575210005945</t>
  </si>
  <si>
    <r>
      <rPr>
        <sz val="11"/>
        <color theme="1"/>
        <rFont val="宋体"/>
        <charset val="134"/>
      </rPr>
      <t>张宇</t>
    </r>
  </si>
  <si>
    <t>086000</t>
  </si>
  <si>
    <r>
      <rPr>
        <sz val="11"/>
        <color theme="1"/>
        <rFont val="宋体"/>
        <charset val="134"/>
      </rPr>
      <t>生物与医药</t>
    </r>
  </si>
  <si>
    <t>102955210102135</t>
  </si>
  <si>
    <r>
      <rPr>
        <sz val="11"/>
        <color theme="1"/>
        <rFont val="宋体"/>
        <charset val="134"/>
      </rPr>
      <t>李宁波</t>
    </r>
  </si>
  <si>
    <t>103575210009652</t>
  </si>
  <si>
    <r>
      <rPr>
        <sz val="11"/>
        <color theme="1"/>
        <rFont val="宋体"/>
        <charset val="134"/>
      </rPr>
      <t>周雅</t>
    </r>
  </si>
  <si>
    <t>103595210002167</t>
  </si>
  <si>
    <r>
      <rPr>
        <sz val="11"/>
        <color theme="1"/>
        <rFont val="宋体"/>
        <charset val="134"/>
      </rPr>
      <t>王昕</t>
    </r>
  </si>
  <si>
    <t>111175210012334</t>
  </si>
  <si>
    <r>
      <rPr>
        <sz val="11"/>
        <color theme="1"/>
        <rFont val="宋体"/>
        <charset val="134"/>
      </rPr>
      <t>鲁自玲</t>
    </r>
  </si>
  <si>
    <t>104105121190346</t>
  </si>
  <si>
    <r>
      <rPr>
        <sz val="11"/>
        <color theme="1"/>
        <rFont val="宋体"/>
        <charset val="134"/>
      </rPr>
      <t>丛莉汇</t>
    </r>
  </si>
  <si>
    <t>103595210001872</t>
  </si>
  <si>
    <r>
      <rPr>
        <sz val="11"/>
        <color theme="1"/>
        <rFont val="宋体"/>
        <charset val="134"/>
      </rPr>
      <t>倪梦茹</t>
    </r>
  </si>
  <si>
    <t>拟录取</t>
  </si>
  <si>
    <t>103585210006514</t>
  </si>
  <si>
    <r>
      <rPr>
        <sz val="11"/>
        <color theme="1"/>
        <rFont val="宋体"/>
        <charset val="134"/>
      </rPr>
      <t>顾声明</t>
    </r>
  </si>
  <si>
    <t>102995210911651</t>
  </si>
  <si>
    <r>
      <rPr>
        <sz val="11"/>
        <color theme="1"/>
        <rFont val="宋体"/>
        <charset val="134"/>
      </rPr>
      <t>贺嫣黠</t>
    </r>
  </si>
  <si>
    <r>
      <rPr>
        <sz val="11"/>
        <color theme="1"/>
        <rFont val="宋体"/>
        <charset val="134"/>
      </rPr>
      <t>名额已满，暂不录取</t>
    </r>
  </si>
  <si>
    <t>103595210002166</t>
  </si>
  <si>
    <r>
      <rPr>
        <sz val="11"/>
        <color theme="1"/>
        <rFont val="宋体"/>
        <charset val="134"/>
      </rPr>
      <t>赵贤臣</t>
    </r>
  </si>
  <si>
    <t>102925210903836</t>
  </si>
  <si>
    <r>
      <rPr>
        <sz val="11"/>
        <color theme="1"/>
        <rFont val="宋体"/>
        <charset val="134"/>
      </rPr>
      <t>殷宇嘉</t>
    </r>
  </si>
  <si>
    <t>复试成绩不合格，不予录取</t>
  </si>
  <si>
    <t>103195340611601</t>
  </si>
  <si>
    <r>
      <rPr>
        <sz val="11"/>
        <color theme="1"/>
        <rFont val="宋体"/>
        <charset val="134"/>
      </rPr>
      <t>方明钰</t>
    </r>
  </si>
  <si>
    <r>
      <rPr>
        <sz val="11"/>
        <color theme="1"/>
        <rFont val="宋体"/>
        <charset val="134"/>
      </rPr>
      <t>缺考</t>
    </r>
  </si>
  <si>
    <t>未参加复试，不予录取</t>
  </si>
  <si>
    <t>105045109908442</t>
  </si>
  <si>
    <r>
      <rPr>
        <sz val="11"/>
        <color theme="1"/>
        <rFont val="宋体"/>
        <charset val="134"/>
      </rPr>
      <t>凌歆</t>
    </r>
  </si>
  <si>
    <t>0832J5</t>
  </si>
  <si>
    <r>
      <rPr>
        <sz val="11"/>
        <color theme="1"/>
        <rFont val="宋体"/>
        <charset val="134"/>
      </rPr>
      <t>绿色食品加工与安全工程</t>
    </r>
  </si>
  <si>
    <t>103595210001827</t>
  </si>
  <si>
    <r>
      <rPr>
        <sz val="11"/>
        <color theme="1"/>
        <rFont val="宋体"/>
        <charset val="134"/>
      </rPr>
      <t>高越</t>
    </r>
  </si>
  <si>
    <t>116465340309951</t>
  </si>
  <si>
    <r>
      <rPr>
        <sz val="11"/>
        <color theme="1"/>
        <rFont val="宋体"/>
        <charset val="134"/>
      </rPr>
      <t>贡璇</t>
    </r>
  </si>
  <si>
    <t>105045109908402</t>
  </si>
  <si>
    <r>
      <rPr>
        <sz val="11"/>
        <color theme="1"/>
        <rFont val="宋体"/>
        <charset val="134"/>
      </rPr>
      <t>龙昀飞</t>
    </r>
  </si>
  <si>
    <t>083200</t>
  </si>
  <si>
    <r>
      <rPr>
        <sz val="11"/>
        <color theme="1"/>
        <rFont val="宋体"/>
        <charset val="134"/>
      </rPr>
      <t>食品科学与工程</t>
    </r>
  </si>
  <si>
    <t>104035086000595</t>
  </si>
  <si>
    <r>
      <rPr>
        <sz val="11"/>
        <color theme="1"/>
        <rFont val="宋体"/>
        <charset val="134"/>
      </rPr>
      <t>李泓锟</t>
    </r>
  </si>
  <si>
    <t>103595210001946</t>
  </si>
  <si>
    <r>
      <rPr>
        <sz val="11"/>
        <color theme="1"/>
        <rFont val="宋体"/>
        <charset val="134"/>
      </rPr>
      <t>张贺宁</t>
    </r>
  </si>
  <si>
    <t>104035086000251</t>
  </si>
  <si>
    <r>
      <rPr>
        <sz val="11"/>
        <color theme="1"/>
        <rFont val="宋体"/>
        <charset val="134"/>
      </rPr>
      <t>张冰梅</t>
    </r>
  </si>
  <si>
    <t>103595210001951</t>
  </si>
  <si>
    <r>
      <rPr>
        <sz val="11"/>
        <color theme="1"/>
        <rFont val="宋体"/>
        <charset val="134"/>
      </rPr>
      <t>叶琴</t>
    </r>
  </si>
  <si>
    <t>103595210001885</t>
  </si>
  <si>
    <r>
      <rPr>
        <sz val="11"/>
        <color theme="1"/>
        <rFont val="宋体"/>
        <charset val="134"/>
      </rPr>
      <t>王亚楠</t>
    </r>
  </si>
  <si>
    <t>102645210001740</t>
  </si>
  <si>
    <r>
      <rPr>
        <sz val="11"/>
        <color theme="1"/>
        <rFont val="宋体"/>
        <charset val="134"/>
      </rPr>
      <t>马浩然</t>
    </r>
  </si>
  <si>
    <t>103595210001888</t>
  </si>
  <si>
    <r>
      <rPr>
        <sz val="11"/>
        <color theme="1"/>
        <rFont val="宋体"/>
        <charset val="134"/>
      </rPr>
      <t>刘静文</t>
    </r>
  </si>
  <si>
    <t>104965083200035</t>
  </si>
  <si>
    <r>
      <rPr>
        <sz val="11"/>
        <color theme="1"/>
        <rFont val="宋体"/>
        <charset val="134"/>
      </rPr>
      <t>王新茹</t>
    </r>
  </si>
  <si>
    <t>103595210001886</t>
  </si>
  <si>
    <r>
      <rPr>
        <sz val="11"/>
        <color theme="1"/>
        <rFont val="宋体"/>
        <charset val="134"/>
      </rPr>
      <t>王紫月</t>
    </r>
  </si>
  <si>
    <t>103075210805998</t>
  </si>
  <si>
    <r>
      <rPr>
        <sz val="11"/>
        <color theme="1"/>
        <rFont val="宋体"/>
        <charset val="134"/>
      </rPr>
      <t>余远方</t>
    </r>
  </si>
  <si>
    <t>103075210804339</t>
  </si>
  <si>
    <r>
      <rPr>
        <sz val="11"/>
        <color theme="1"/>
        <rFont val="宋体"/>
        <charset val="134"/>
      </rPr>
      <t>叶盼</t>
    </r>
  </si>
  <si>
    <t>103635009002284</t>
  </si>
  <si>
    <r>
      <rPr>
        <sz val="11"/>
        <color theme="1"/>
        <rFont val="宋体"/>
        <charset val="134"/>
      </rPr>
      <t>夏磊</t>
    </r>
  </si>
  <si>
    <t>102995210901180</t>
  </si>
  <si>
    <r>
      <rPr>
        <sz val="11"/>
        <color theme="1"/>
        <rFont val="宋体"/>
        <charset val="134"/>
      </rPr>
      <t>王娇阳</t>
    </r>
  </si>
  <si>
    <t>102645210003666</t>
  </si>
  <si>
    <r>
      <rPr>
        <sz val="11"/>
        <color theme="1"/>
        <rFont val="宋体"/>
        <charset val="134"/>
      </rPr>
      <t>蔡昀晋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</si>
</sst>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Times New Roman"/>
      <charset val="0"/>
    </font>
    <font>
      <sz val="11"/>
      <color theme="1"/>
      <name val="Times New Roman"/>
      <charset val="134"/>
    </font>
    <font>
      <sz val="9"/>
      <color rgb="FF333333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zoomScale="115" zoomScaleNormal="115" workbookViewId="0">
      <selection activeCell="A41" sqref="$A41:$XFD41"/>
    </sheetView>
  </sheetViews>
  <sheetFormatPr defaultColWidth="9" defaultRowHeight="13.5"/>
  <cols>
    <col min="1" max="1" width="3.66666666666667" customWidth="1"/>
    <col min="2" max="2" width="17.5583333333333" customWidth="1"/>
    <col min="3" max="3" width="10.525" customWidth="1"/>
    <col min="4" max="4" width="8.2" customWidth="1"/>
    <col min="5" max="7" width="5.66666666666667" customWidth="1"/>
    <col min="8" max="8" width="6.66666666666667" customWidth="1"/>
    <col min="9" max="9" width="7.66666666666667" customWidth="1"/>
    <col min="10" max="10" width="24.8916666666667" customWidth="1"/>
    <col min="11" max="11" width="7.225" customWidth="1"/>
    <col min="12" max="12" width="7.84166666666667" customWidth="1"/>
    <col min="13" max="13" width="26.1666666666667" customWidth="1"/>
    <col min="14" max="14" width="5.225" customWidth="1"/>
  </cols>
  <sheetData>
    <row r="1" ht="33" customHeight="1" spans="2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4" t="s">
        <v>6</v>
      </c>
      <c r="H2" s="3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ht="51.95" customHeight="1" spans="1:14">
      <c r="A3" s="3"/>
      <c r="B3" s="3"/>
      <c r="C3" s="3"/>
      <c r="D3" s="3"/>
      <c r="E3" s="4" t="s">
        <v>14</v>
      </c>
      <c r="F3" s="4" t="s">
        <v>15</v>
      </c>
      <c r="G3" s="4"/>
      <c r="H3" s="3"/>
      <c r="I3" s="4"/>
      <c r="J3" s="4"/>
      <c r="K3" s="4"/>
      <c r="L3" s="4"/>
      <c r="M3" s="4"/>
      <c r="N3" s="4"/>
    </row>
    <row r="4" ht="15" spans="1:14">
      <c r="A4" s="5">
        <v>1</v>
      </c>
      <c r="B4" s="6" t="s">
        <v>16</v>
      </c>
      <c r="C4" s="7" t="s">
        <v>17</v>
      </c>
      <c r="D4" s="7">
        <v>287</v>
      </c>
      <c r="E4" s="8">
        <v>54.6</v>
      </c>
      <c r="F4" s="8">
        <v>37</v>
      </c>
      <c r="G4" s="7">
        <f t="shared" ref="G4:G12" si="0">E4+F4</f>
        <v>91.6</v>
      </c>
      <c r="H4" s="7">
        <f t="shared" ref="H4:H12" si="1">(D4/5)*0.7+G4*0.3</f>
        <v>67.66</v>
      </c>
      <c r="I4" s="20" t="s">
        <v>18</v>
      </c>
      <c r="J4" s="15" t="s">
        <v>19</v>
      </c>
      <c r="K4" s="7" t="s">
        <v>20</v>
      </c>
      <c r="L4" s="7" t="s">
        <v>21</v>
      </c>
      <c r="M4" s="7" t="s">
        <v>22</v>
      </c>
      <c r="N4" s="16" t="s">
        <v>23</v>
      </c>
    </row>
    <row r="5" ht="15" spans="1:14">
      <c r="A5" s="5">
        <v>2</v>
      </c>
      <c r="B5" s="9" t="s">
        <v>24</v>
      </c>
      <c r="C5" s="7" t="s">
        <v>25</v>
      </c>
      <c r="D5" s="7">
        <v>297</v>
      </c>
      <c r="E5" s="8">
        <v>50.2</v>
      </c>
      <c r="F5" s="8">
        <v>33</v>
      </c>
      <c r="G5" s="7">
        <f t="shared" si="0"/>
        <v>83.2</v>
      </c>
      <c r="H5" s="7">
        <f t="shared" si="1"/>
        <v>66.54</v>
      </c>
      <c r="I5" s="20" t="s">
        <v>18</v>
      </c>
      <c r="J5" s="15" t="s">
        <v>19</v>
      </c>
      <c r="K5" s="7" t="s">
        <v>20</v>
      </c>
      <c r="L5" s="7" t="s">
        <v>21</v>
      </c>
      <c r="M5" s="7" t="s">
        <v>22</v>
      </c>
      <c r="N5" s="16" t="s">
        <v>23</v>
      </c>
    </row>
    <row r="6" ht="15" spans="1:14">
      <c r="A6" s="5">
        <v>3</v>
      </c>
      <c r="B6" s="9" t="s">
        <v>26</v>
      </c>
      <c r="C6" s="7" t="s">
        <v>27</v>
      </c>
      <c r="D6" s="7">
        <v>265</v>
      </c>
      <c r="E6" s="8">
        <v>53.8</v>
      </c>
      <c r="F6" s="8">
        <v>37.2</v>
      </c>
      <c r="G6" s="7">
        <f t="shared" si="0"/>
        <v>91</v>
      </c>
      <c r="H6" s="7">
        <f t="shared" si="1"/>
        <v>64.4</v>
      </c>
      <c r="I6" s="20" t="s">
        <v>18</v>
      </c>
      <c r="J6" s="15" t="s">
        <v>19</v>
      </c>
      <c r="K6" s="7" t="s">
        <v>20</v>
      </c>
      <c r="L6" s="7" t="s">
        <v>21</v>
      </c>
      <c r="M6" s="7" t="s">
        <v>22</v>
      </c>
      <c r="N6" s="16" t="s">
        <v>23</v>
      </c>
    </row>
    <row r="7" ht="15" spans="1:14">
      <c r="A7" s="5">
        <v>4</v>
      </c>
      <c r="B7" s="9" t="s">
        <v>28</v>
      </c>
      <c r="C7" s="7" t="s">
        <v>29</v>
      </c>
      <c r="D7" s="7">
        <v>267</v>
      </c>
      <c r="E7" s="8">
        <v>52.4</v>
      </c>
      <c r="F7" s="8">
        <v>34.8</v>
      </c>
      <c r="G7" s="7">
        <f t="shared" si="0"/>
        <v>87.2</v>
      </c>
      <c r="H7" s="7">
        <f t="shared" si="1"/>
        <v>63.54</v>
      </c>
      <c r="I7" s="20" t="s">
        <v>18</v>
      </c>
      <c r="J7" s="15" t="s">
        <v>19</v>
      </c>
      <c r="K7" s="7" t="s">
        <v>20</v>
      </c>
      <c r="L7" s="7" t="s">
        <v>21</v>
      </c>
      <c r="M7" s="7" t="s">
        <v>22</v>
      </c>
      <c r="N7" s="16" t="s">
        <v>23</v>
      </c>
    </row>
    <row r="8" ht="15" spans="1:14">
      <c r="A8" s="5">
        <v>5</v>
      </c>
      <c r="B8" s="9" t="s">
        <v>30</v>
      </c>
      <c r="C8" s="7" t="s">
        <v>31</v>
      </c>
      <c r="D8" s="7">
        <v>275</v>
      </c>
      <c r="E8" s="8">
        <v>49.2</v>
      </c>
      <c r="F8" s="8">
        <v>32.8</v>
      </c>
      <c r="G8" s="7">
        <f t="shared" si="0"/>
        <v>82</v>
      </c>
      <c r="H8" s="7">
        <f t="shared" si="1"/>
        <v>63.1</v>
      </c>
      <c r="I8" s="20" t="s">
        <v>18</v>
      </c>
      <c r="J8" s="15" t="s">
        <v>19</v>
      </c>
      <c r="K8" s="7" t="s">
        <v>20</v>
      </c>
      <c r="L8" s="7" t="s">
        <v>21</v>
      </c>
      <c r="M8" s="17" t="s">
        <v>32</v>
      </c>
      <c r="N8" s="16" t="s">
        <v>23</v>
      </c>
    </row>
    <row r="9" ht="15" spans="1:14">
      <c r="A9" s="5">
        <v>6</v>
      </c>
      <c r="B9" s="9" t="s">
        <v>33</v>
      </c>
      <c r="C9" s="7" t="s">
        <v>34</v>
      </c>
      <c r="D9" s="7">
        <v>264</v>
      </c>
      <c r="E9" s="8">
        <v>49</v>
      </c>
      <c r="F9" s="8">
        <v>33.8</v>
      </c>
      <c r="G9" s="7">
        <f t="shared" si="0"/>
        <v>82.8</v>
      </c>
      <c r="H9" s="7">
        <f t="shared" si="1"/>
        <v>61.8</v>
      </c>
      <c r="I9" s="20" t="s">
        <v>18</v>
      </c>
      <c r="J9" s="15" t="s">
        <v>19</v>
      </c>
      <c r="K9" s="7" t="s">
        <v>20</v>
      </c>
      <c r="L9" s="7" t="s">
        <v>21</v>
      </c>
      <c r="M9" s="7" t="s">
        <v>22</v>
      </c>
      <c r="N9" s="16" t="s">
        <v>23</v>
      </c>
    </row>
    <row r="10" ht="15" spans="1:14">
      <c r="A10" s="5">
        <v>7</v>
      </c>
      <c r="B10" s="6" t="s">
        <v>35</v>
      </c>
      <c r="C10" s="7" t="s">
        <v>36</v>
      </c>
      <c r="D10" s="7">
        <v>278</v>
      </c>
      <c r="E10" s="8">
        <v>44.8</v>
      </c>
      <c r="F10" s="8">
        <v>29</v>
      </c>
      <c r="G10" s="7">
        <f t="shared" si="0"/>
        <v>73.8</v>
      </c>
      <c r="H10" s="7">
        <f t="shared" si="1"/>
        <v>61.06</v>
      </c>
      <c r="I10" s="20" t="s">
        <v>18</v>
      </c>
      <c r="J10" s="15" t="s">
        <v>19</v>
      </c>
      <c r="K10" s="7" t="s">
        <v>20</v>
      </c>
      <c r="L10" s="7" t="s">
        <v>21</v>
      </c>
      <c r="M10" s="7" t="s">
        <v>22</v>
      </c>
      <c r="N10" s="16" t="s">
        <v>23</v>
      </c>
    </row>
    <row r="11" ht="15" spans="1:14">
      <c r="A11" s="5">
        <v>8</v>
      </c>
      <c r="B11" s="6" t="s">
        <v>37</v>
      </c>
      <c r="C11" s="7" t="s">
        <v>38</v>
      </c>
      <c r="D11" s="7">
        <v>326</v>
      </c>
      <c r="E11" s="7">
        <v>51.6</v>
      </c>
      <c r="F11" s="7">
        <v>36.4</v>
      </c>
      <c r="G11" s="7">
        <f t="shared" si="0"/>
        <v>88</v>
      </c>
      <c r="H11" s="10">
        <f t="shared" si="1"/>
        <v>72.04</v>
      </c>
      <c r="I11" s="20" t="s">
        <v>39</v>
      </c>
      <c r="J11" s="7" t="s">
        <v>40</v>
      </c>
      <c r="K11" s="7" t="s">
        <v>20</v>
      </c>
      <c r="L11" s="7" t="s">
        <v>21</v>
      </c>
      <c r="M11" s="7" t="s">
        <v>22</v>
      </c>
      <c r="N11" s="16" t="s">
        <v>23</v>
      </c>
    </row>
    <row r="12" ht="15" spans="1:14">
      <c r="A12" s="5">
        <v>9</v>
      </c>
      <c r="B12" s="6" t="s">
        <v>41</v>
      </c>
      <c r="C12" s="11" t="s">
        <v>42</v>
      </c>
      <c r="D12" s="11">
        <v>318</v>
      </c>
      <c r="E12" s="11">
        <v>51</v>
      </c>
      <c r="F12" s="11">
        <v>35.2</v>
      </c>
      <c r="G12" s="11">
        <f t="shared" si="0"/>
        <v>86.2</v>
      </c>
      <c r="H12" s="12">
        <f t="shared" si="1"/>
        <v>70.38</v>
      </c>
      <c r="I12" s="21" t="s">
        <v>39</v>
      </c>
      <c r="J12" s="11" t="s">
        <v>40</v>
      </c>
      <c r="K12" s="11" t="s">
        <v>20</v>
      </c>
      <c r="L12" s="11" t="s">
        <v>21</v>
      </c>
      <c r="M12" s="17" t="s">
        <v>32</v>
      </c>
      <c r="N12" s="18" t="s">
        <v>23</v>
      </c>
    </row>
    <row r="13" ht="15" spans="1:14">
      <c r="A13" s="5">
        <v>10</v>
      </c>
      <c r="B13" s="6" t="s">
        <v>43</v>
      </c>
      <c r="C13" s="11" t="s">
        <v>44</v>
      </c>
      <c r="D13" s="11">
        <v>335</v>
      </c>
      <c r="E13" s="11">
        <v>43</v>
      </c>
      <c r="F13" s="11">
        <v>32.4</v>
      </c>
      <c r="G13" s="11">
        <f t="shared" ref="G13:G41" si="2">E13+F13</f>
        <v>75.4</v>
      </c>
      <c r="H13" s="12">
        <f t="shared" ref="H13:H41" si="3">(D13/5)*0.7+G13*0.3</f>
        <v>69.52</v>
      </c>
      <c r="I13" s="21" t="s">
        <v>39</v>
      </c>
      <c r="J13" s="11" t="s">
        <v>40</v>
      </c>
      <c r="K13" s="11" t="s">
        <v>20</v>
      </c>
      <c r="L13" s="11" t="s">
        <v>21</v>
      </c>
      <c r="M13" s="17" t="s">
        <v>32</v>
      </c>
      <c r="N13" s="18" t="s">
        <v>23</v>
      </c>
    </row>
    <row r="14" ht="15" spans="1:14">
      <c r="A14" s="5">
        <v>11</v>
      </c>
      <c r="B14" s="6" t="s">
        <v>45</v>
      </c>
      <c r="C14" s="7" t="s">
        <v>46</v>
      </c>
      <c r="D14" s="7">
        <v>306</v>
      </c>
      <c r="E14" s="7">
        <v>45.2</v>
      </c>
      <c r="F14" s="7">
        <v>34.2</v>
      </c>
      <c r="G14" s="7">
        <f t="shared" si="2"/>
        <v>79.4</v>
      </c>
      <c r="H14" s="10">
        <f t="shared" si="3"/>
        <v>66.66</v>
      </c>
      <c r="I14" s="20" t="s">
        <v>39</v>
      </c>
      <c r="J14" s="7" t="s">
        <v>40</v>
      </c>
      <c r="K14" s="7" t="s">
        <v>20</v>
      </c>
      <c r="L14" s="7" t="s">
        <v>21</v>
      </c>
      <c r="M14" s="7" t="s">
        <v>22</v>
      </c>
      <c r="N14" s="16" t="s">
        <v>23</v>
      </c>
    </row>
    <row r="15" ht="15" spans="1:14">
      <c r="A15" s="5">
        <v>12</v>
      </c>
      <c r="B15" s="6" t="s">
        <v>47</v>
      </c>
      <c r="C15" s="7" t="s">
        <v>48</v>
      </c>
      <c r="D15" s="7">
        <v>307</v>
      </c>
      <c r="E15" s="7">
        <v>44.8</v>
      </c>
      <c r="F15" s="7">
        <v>32.8</v>
      </c>
      <c r="G15" s="7">
        <f t="shared" si="2"/>
        <v>77.6</v>
      </c>
      <c r="H15" s="10">
        <f t="shared" si="3"/>
        <v>66.26</v>
      </c>
      <c r="I15" s="20" t="s">
        <v>39</v>
      </c>
      <c r="J15" s="7" t="s">
        <v>40</v>
      </c>
      <c r="K15" s="7" t="s">
        <v>20</v>
      </c>
      <c r="L15" s="7" t="s">
        <v>21</v>
      </c>
      <c r="M15" s="7" t="s">
        <v>22</v>
      </c>
      <c r="N15" s="16" t="s">
        <v>23</v>
      </c>
    </row>
    <row r="16" ht="15" spans="1:14">
      <c r="A16" s="5">
        <v>13</v>
      </c>
      <c r="B16" s="6" t="s">
        <v>49</v>
      </c>
      <c r="C16" s="7" t="s">
        <v>50</v>
      </c>
      <c r="D16" s="7">
        <v>303</v>
      </c>
      <c r="E16" s="7">
        <v>45.2</v>
      </c>
      <c r="F16" s="7">
        <v>34.2</v>
      </c>
      <c r="G16" s="7">
        <f t="shared" si="2"/>
        <v>79.4</v>
      </c>
      <c r="H16" s="10">
        <f t="shared" si="3"/>
        <v>66.24</v>
      </c>
      <c r="I16" s="20" t="s">
        <v>39</v>
      </c>
      <c r="J16" s="7" t="s">
        <v>40</v>
      </c>
      <c r="K16" s="7" t="s">
        <v>20</v>
      </c>
      <c r="L16" s="7" t="s">
        <v>21</v>
      </c>
      <c r="M16" s="7" t="s">
        <v>22</v>
      </c>
      <c r="N16" s="16" t="s">
        <v>23</v>
      </c>
    </row>
    <row r="17" ht="15" spans="1:14">
      <c r="A17" s="5">
        <v>14</v>
      </c>
      <c r="B17" s="6" t="s">
        <v>51</v>
      </c>
      <c r="C17" s="7" t="s">
        <v>52</v>
      </c>
      <c r="D17" s="7">
        <v>296</v>
      </c>
      <c r="E17" s="7">
        <v>44</v>
      </c>
      <c r="F17" s="7">
        <v>37.6</v>
      </c>
      <c r="G17" s="7">
        <f t="shared" si="2"/>
        <v>81.6</v>
      </c>
      <c r="H17" s="10">
        <f t="shared" si="3"/>
        <v>65.92</v>
      </c>
      <c r="I17" s="20" t="s">
        <v>39</v>
      </c>
      <c r="J17" s="7" t="s">
        <v>40</v>
      </c>
      <c r="K17" s="7" t="s">
        <v>20</v>
      </c>
      <c r="L17" s="7" t="s">
        <v>21</v>
      </c>
      <c r="M17" s="7" t="s">
        <v>53</v>
      </c>
      <c r="N17" s="16" t="s">
        <v>23</v>
      </c>
    </row>
    <row r="18" ht="15" spans="1:14">
      <c r="A18" s="5">
        <v>15</v>
      </c>
      <c r="B18" s="6" t="s">
        <v>54</v>
      </c>
      <c r="C18" s="7" t="s">
        <v>55</v>
      </c>
      <c r="D18" s="7">
        <v>315</v>
      </c>
      <c r="E18" s="7">
        <v>39.6</v>
      </c>
      <c r="F18" s="7">
        <v>31.8</v>
      </c>
      <c r="G18" s="7">
        <f t="shared" si="2"/>
        <v>71.4</v>
      </c>
      <c r="H18" s="10">
        <f t="shared" si="3"/>
        <v>65.52</v>
      </c>
      <c r="I18" s="20" t="s">
        <v>39</v>
      </c>
      <c r="J18" s="7" t="s">
        <v>40</v>
      </c>
      <c r="K18" s="7" t="s">
        <v>20</v>
      </c>
      <c r="L18" s="7" t="s">
        <v>21</v>
      </c>
      <c r="M18" s="7" t="s">
        <v>53</v>
      </c>
      <c r="N18" s="16" t="s">
        <v>23</v>
      </c>
    </row>
    <row r="19" ht="15" spans="1:14">
      <c r="A19" s="5">
        <v>16</v>
      </c>
      <c r="B19" s="6" t="s">
        <v>56</v>
      </c>
      <c r="C19" s="7" t="s">
        <v>57</v>
      </c>
      <c r="D19" s="7">
        <v>305</v>
      </c>
      <c r="E19" s="7">
        <v>37.6</v>
      </c>
      <c r="F19" s="7">
        <v>32.6</v>
      </c>
      <c r="G19" s="7">
        <f t="shared" si="2"/>
        <v>70.2</v>
      </c>
      <c r="H19" s="10">
        <f t="shared" si="3"/>
        <v>63.76</v>
      </c>
      <c r="I19" s="20" t="s">
        <v>39</v>
      </c>
      <c r="J19" s="7" t="s">
        <v>40</v>
      </c>
      <c r="K19" s="7" t="s">
        <v>20</v>
      </c>
      <c r="L19" s="7" t="s">
        <v>21</v>
      </c>
      <c r="M19" s="7" t="s">
        <v>58</v>
      </c>
      <c r="N19" s="16" t="s">
        <v>23</v>
      </c>
    </row>
    <row r="20" ht="15" spans="1:14">
      <c r="A20" s="5">
        <v>17</v>
      </c>
      <c r="B20" s="22" t="s">
        <v>59</v>
      </c>
      <c r="C20" s="7" t="s">
        <v>60</v>
      </c>
      <c r="D20" s="7">
        <v>296</v>
      </c>
      <c r="E20" s="7">
        <v>37.2</v>
      </c>
      <c r="F20" s="7">
        <v>32.8</v>
      </c>
      <c r="G20" s="7">
        <f t="shared" si="2"/>
        <v>70</v>
      </c>
      <c r="H20" s="10">
        <f t="shared" si="3"/>
        <v>62.44</v>
      </c>
      <c r="I20" s="20" t="s">
        <v>39</v>
      </c>
      <c r="J20" s="7" t="s">
        <v>40</v>
      </c>
      <c r="K20" s="7" t="s">
        <v>20</v>
      </c>
      <c r="L20" s="7" t="s">
        <v>21</v>
      </c>
      <c r="M20" s="7" t="s">
        <v>58</v>
      </c>
      <c r="N20" s="16" t="s">
        <v>23</v>
      </c>
    </row>
    <row r="21" ht="15" spans="1:14">
      <c r="A21" s="5">
        <v>18</v>
      </c>
      <c r="B21" s="6" t="s">
        <v>61</v>
      </c>
      <c r="C21" s="7" t="s">
        <v>62</v>
      </c>
      <c r="D21" s="11">
        <v>342</v>
      </c>
      <c r="E21" s="11">
        <v>2</v>
      </c>
      <c r="F21" s="11">
        <v>29.8</v>
      </c>
      <c r="G21" s="11">
        <f t="shared" si="2"/>
        <v>31.8</v>
      </c>
      <c r="H21" s="12">
        <f t="shared" si="3"/>
        <v>57.42</v>
      </c>
      <c r="I21" s="21" t="s">
        <v>39</v>
      </c>
      <c r="J21" s="7" t="s">
        <v>40</v>
      </c>
      <c r="K21" s="7" t="s">
        <v>20</v>
      </c>
      <c r="L21" s="7" t="s">
        <v>21</v>
      </c>
      <c r="M21" s="19" t="s">
        <v>63</v>
      </c>
      <c r="N21" s="16" t="s">
        <v>23</v>
      </c>
    </row>
    <row r="22" ht="15" spans="1:14">
      <c r="A22" s="5">
        <v>19</v>
      </c>
      <c r="B22" s="6" t="s">
        <v>64</v>
      </c>
      <c r="C22" s="7" t="s">
        <v>65</v>
      </c>
      <c r="D22" s="11">
        <v>329</v>
      </c>
      <c r="E22" s="11" t="s">
        <v>66</v>
      </c>
      <c r="F22" s="11" t="s">
        <v>66</v>
      </c>
      <c r="G22" s="11" t="s">
        <v>66</v>
      </c>
      <c r="H22" s="11" t="s">
        <v>66</v>
      </c>
      <c r="I22" s="21" t="s">
        <v>39</v>
      </c>
      <c r="J22" s="7" t="s">
        <v>40</v>
      </c>
      <c r="K22" s="7" t="s">
        <v>20</v>
      </c>
      <c r="L22" s="7" t="s">
        <v>21</v>
      </c>
      <c r="M22" s="19" t="s">
        <v>67</v>
      </c>
      <c r="N22" s="16" t="s">
        <v>23</v>
      </c>
    </row>
    <row r="23" ht="15" spans="1:14">
      <c r="A23" s="5">
        <v>20</v>
      </c>
      <c r="B23" s="6" t="s">
        <v>68</v>
      </c>
      <c r="C23" s="7" t="s">
        <v>69</v>
      </c>
      <c r="D23" s="7">
        <v>280</v>
      </c>
      <c r="E23" s="7">
        <v>52</v>
      </c>
      <c r="F23" s="7">
        <v>34</v>
      </c>
      <c r="G23" s="7">
        <f t="shared" si="2"/>
        <v>86</v>
      </c>
      <c r="H23" s="10">
        <f t="shared" si="3"/>
        <v>65</v>
      </c>
      <c r="I23" s="7" t="s">
        <v>70</v>
      </c>
      <c r="J23" s="7" t="s">
        <v>71</v>
      </c>
      <c r="K23" s="7" t="s">
        <v>20</v>
      </c>
      <c r="L23" s="7" t="s">
        <v>21</v>
      </c>
      <c r="M23" s="19" t="s">
        <v>32</v>
      </c>
      <c r="N23" s="16" t="s">
        <v>23</v>
      </c>
    </row>
    <row r="24" ht="15" spans="1:14">
      <c r="A24" s="5">
        <v>21</v>
      </c>
      <c r="B24" s="6" t="s">
        <v>72</v>
      </c>
      <c r="C24" s="7" t="s">
        <v>73</v>
      </c>
      <c r="D24" s="7">
        <v>273</v>
      </c>
      <c r="E24" s="7">
        <v>51.8</v>
      </c>
      <c r="F24" s="7">
        <v>34.2</v>
      </c>
      <c r="G24" s="7">
        <f t="shared" si="2"/>
        <v>86</v>
      </c>
      <c r="H24" s="10">
        <f t="shared" si="3"/>
        <v>64.02</v>
      </c>
      <c r="I24" s="7" t="s">
        <v>70</v>
      </c>
      <c r="J24" s="7" t="s">
        <v>71</v>
      </c>
      <c r="K24" s="7" t="s">
        <v>20</v>
      </c>
      <c r="L24" s="7" t="s">
        <v>21</v>
      </c>
      <c r="M24" s="7" t="s">
        <v>22</v>
      </c>
      <c r="N24" s="16" t="s">
        <v>23</v>
      </c>
    </row>
    <row r="25" ht="15" spans="1:14">
      <c r="A25" s="5">
        <v>22</v>
      </c>
      <c r="B25" s="6" t="s">
        <v>74</v>
      </c>
      <c r="C25" s="7" t="s">
        <v>75</v>
      </c>
      <c r="D25" s="11">
        <v>280</v>
      </c>
      <c r="E25" s="11" t="s">
        <v>66</v>
      </c>
      <c r="F25" s="11" t="s">
        <v>66</v>
      </c>
      <c r="G25" s="11" t="s">
        <v>66</v>
      </c>
      <c r="H25" s="11" t="s">
        <v>66</v>
      </c>
      <c r="I25" s="7" t="s">
        <v>70</v>
      </c>
      <c r="J25" s="7" t="s">
        <v>71</v>
      </c>
      <c r="K25" s="7" t="s">
        <v>20</v>
      </c>
      <c r="L25" s="7" t="s">
        <v>21</v>
      </c>
      <c r="M25" s="19" t="s">
        <v>67</v>
      </c>
      <c r="N25" s="16" t="s">
        <v>23</v>
      </c>
    </row>
    <row r="26" ht="15" spans="1:14">
      <c r="A26" s="5">
        <v>23</v>
      </c>
      <c r="B26" s="14" t="s">
        <v>76</v>
      </c>
      <c r="C26" s="7" t="s">
        <v>77</v>
      </c>
      <c r="D26" s="7">
        <v>309</v>
      </c>
      <c r="E26" s="7">
        <v>52.6</v>
      </c>
      <c r="F26" s="7">
        <v>35.4</v>
      </c>
      <c r="G26" s="7">
        <f t="shared" si="2"/>
        <v>88</v>
      </c>
      <c r="H26" s="10">
        <f t="shared" si="3"/>
        <v>69.66</v>
      </c>
      <c r="I26" s="20" t="s">
        <v>78</v>
      </c>
      <c r="J26" s="7" t="s">
        <v>79</v>
      </c>
      <c r="K26" s="7" t="s">
        <v>20</v>
      </c>
      <c r="L26" s="7" t="s">
        <v>21</v>
      </c>
      <c r="M26" s="7" t="s">
        <v>22</v>
      </c>
      <c r="N26" s="16" t="s">
        <v>23</v>
      </c>
    </row>
    <row r="27" ht="15" spans="1:14">
      <c r="A27" s="5">
        <v>24</v>
      </c>
      <c r="B27" s="14" t="s">
        <v>80</v>
      </c>
      <c r="C27" s="7" t="s">
        <v>81</v>
      </c>
      <c r="D27" s="7">
        <v>296</v>
      </c>
      <c r="E27" s="7">
        <v>53.4</v>
      </c>
      <c r="F27" s="7">
        <v>34</v>
      </c>
      <c r="G27" s="7">
        <f t="shared" si="2"/>
        <v>87.4</v>
      </c>
      <c r="H27" s="10">
        <f t="shared" si="3"/>
        <v>67.66</v>
      </c>
      <c r="I27" s="20" t="s">
        <v>78</v>
      </c>
      <c r="J27" s="7" t="s">
        <v>79</v>
      </c>
      <c r="K27" s="7" t="s">
        <v>20</v>
      </c>
      <c r="L27" s="7" t="s">
        <v>21</v>
      </c>
      <c r="M27" s="7" t="s">
        <v>22</v>
      </c>
      <c r="N27" s="16" t="s">
        <v>23</v>
      </c>
    </row>
    <row r="28" ht="15" spans="1:14">
      <c r="A28" s="5">
        <v>25</v>
      </c>
      <c r="B28" s="14" t="s">
        <v>82</v>
      </c>
      <c r="C28" s="7" t="s">
        <v>83</v>
      </c>
      <c r="D28" s="7">
        <v>298</v>
      </c>
      <c r="E28" s="7">
        <v>51</v>
      </c>
      <c r="F28" s="7">
        <v>34.6</v>
      </c>
      <c r="G28" s="7">
        <f t="shared" si="2"/>
        <v>85.6</v>
      </c>
      <c r="H28" s="10">
        <f t="shared" si="3"/>
        <v>67.4</v>
      </c>
      <c r="I28" s="20" t="s">
        <v>78</v>
      </c>
      <c r="J28" s="7" t="s">
        <v>79</v>
      </c>
      <c r="K28" s="7" t="s">
        <v>20</v>
      </c>
      <c r="L28" s="7" t="s">
        <v>21</v>
      </c>
      <c r="M28" s="7" t="s">
        <v>22</v>
      </c>
      <c r="N28" s="16" t="s">
        <v>23</v>
      </c>
    </row>
    <row r="29" ht="15" spans="1:14">
      <c r="A29" s="5">
        <v>26</v>
      </c>
      <c r="B29" s="14" t="s">
        <v>84</v>
      </c>
      <c r="C29" s="7" t="s">
        <v>85</v>
      </c>
      <c r="D29" s="7">
        <v>296</v>
      </c>
      <c r="E29" s="7">
        <v>53.8</v>
      </c>
      <c r="F29" s="7">
        <v>32.6</v>
      </c>
      <c r="G29" s="7">
        <f t="shared" si="2"/>
        <v>86.4</v>
      </c>
      <c r="H29" s="10">
        <f t="shared" si="3"/>
        <v>67.36</v>
      </c>
      <c r="I29" s="20" t="s">
        <v>78</v>
      </c>
      <c r="J29" s="7" t="s">
        <v>79</v>
      </c>
      <c r="K29" s="7" t="s">
        <v>20</v>
      </c>
      <c r="L29" s="7" t="s">
        <v>21</v>
      </c>
      <c r="M29" s="7" t="s">
        <v>22</v>
      </c>
      <c r="N29" s="16" t="s">
        <v>23</v>
      </c>
    </row>
    <row r="30" ht="15" spans="1:14">
      <c r="A30" s="5">
        <v>27</v>
      </c>
      <c r="B30" s="14" t="s">
        <v>86</v>
      </c>
      <c r="C30" s="7" t="s">
        <v>87</v>
      </c>
      <c r="D30" s="7">
        <v>287</v>
      </c>
      <c r="E30" s="7">
        <v>52.6</v>
      </c>
      <c r="F30" s="7">
        <v>36</v>
      </c>
      <c r="G30" s="7">
        <f t="shared" si="2"/>
        <v>88.6</v>
      </c>
      <c r="H30" s="10">
        <f t="shared" si="3"/>
        <v>66.76</v>
      </c>
      <c r="I30" s="20" t="s">
        <v>78</v>
      </c>
      <c r="J30" s="7" t="s">
        <v>79</v>
      </c>
      <c r="K30" s="7" t="s">
        <v>20</v>
      </c>
      <c r="L30" s="7" t="s">
        <v>21</v>
      </c>
      <c r="M30" s="7" t="s">
        <v>22</v>
      </c>
      <c r="N30" s="16" t="s">
        <v>23</v>
      </c>
    </row>
    <row r="31" ht="15" spans="1:14">
      <c r="A31" s="5">
        <v>28</v>
      </c>
      <c r="B31" s="14" t="s">
        <v>88</v>
      </c>
      <c r="C31" s="11" t="s">
        <v>89</v>
      </c>
      <c r="D31" s="11">
        <v>277</v>
      </c>
      <c r="E31" s="11">
        <v>56</v>
      </c>
      <c r="F31" s="11">
        <v>36.6</v>
      </c>
      <c r="G31" s="11">
        <f t="shared" si="2"/>
        <v>92.6</v>
      </c>
      <c r="H31" s="12">
        <f t="shared" si="3"/>
        <v>66.56</v>
      </c>
      <c r="I31" s="21" t="s">
        <v>78</v>
      </c>
      <c r="J31" s="11" t="s">
        <v>79</v>
      </c>
      <c r="K31" s="11" t="s">
        <v>20</v>
      </c>
      <c r="L31" s="11" t="s">
        <v>21</v>
      </c>
      <c r="M31" s="19" t="s">
        <v>32</v>
      </c>
      <c r="N31" s="16" t="s">
        <v>23</v>
      </c>
    </row>
    <row r="32" ht="15" spans="1:14">
      <c r="A32" s="5">
        <v>29</v>
      </c>
      <c r="B32" s="14" t="s">
        <v>90</v>
      </c>
      <c r="C32" s="7" t="s">
        <v>91</v>
      </c>
      <c r="D32" s="7">
        <v>287</v>
      </c>
      <c r="E32" s="7">
        <v>52.6</v>
      </c>
      <c r="F32" s="7">
        <v>33.6</v>
      </c>
      <c r="G32" s="7">
        <f t="shared" si="2"/>
        <v>86.2</v>
      </c>
      <c r="H32" s="10">
        <f t="shared" si="3"/>
        <v>66.04</v>
      </c>
      <c r="I32" s="20" t="s">
        <v>78</v>
      </c>
      <c r="J32" s="7" t="s">
        <v>79</v>
      </c>
      <c r="K32" s="7" t="s">
        <v>20</v>
      </c>
      <c r="L32" s="7" t="s">
        <v>21</v>
      </c>
      <c r="M32" s="7" t="s">
        <v>22</v>
      </c>
      <c r="N32" s="16" t="s">
        <v>23</v>
      </c>
    </row>
    <row r="33" ht="15" spans="1:14">
      <c r="A33" s="5">
        <v>30</v>
      </c>
      <c r="B33" s="14" t="s">
        <v>92</v>
      </c>
      <c r="C33" s="7" t="s">
        <v>93</v>
      </c>
      <c r="D33" s="7">
        <v>288</v>
      </c>
      <c r="E33" s="7">
        <v>51.2</v>
      </c>
      <c r="F33" s="7">
        <v>33.6</v>
      </c>
      <c r="G33" s="7">
        <f t="shared" si="2"/>
        <v>84.8</v>
      </c>
      <c r="H33" s="10">
        <f t="shared" si="3"/>
        <v>65.76</v>
      </c>
      <c r="I33" s="20" t="s">
        <v>78</v>
      </c>
      <c r="J33" s="7" t="s">
        <v>79</v>
      </c>
      <c r="K33" s="7" t="s">
        <v>20</v>
      </c>
      <c r="L33" s="7" t="s">
        <v>21</v>
      </c>
      <c r="M33" s="7" t="s">
        <v>22</v>
      </c>
      <c r="N33" s="16" t="s">
        <v>23</v>
      </c>
    </row>
    <row r="34" ht="15" spans="1:14">
      <c r="A34" s="5">
        <v>31</v>
      </c>
      <c r="B34" s="14" t="s">
        <v>94</v>
      </c>
      <c r="C34" s="7" t="s">
        <v>95</v>
      </c>
      <c r="D34" s="7">
        <v>289</v>
      </c>
      <c r="E34" s="7">
        <v>50.2</v>
      </c>
      <c r="F34" s="7">
        <v>33.4</v>
      </c>
      <c r="G34" s="7">
        <f t="shared" si="2"/>
        <v>83.6</v>
      </c>
      <c r="H34" s="10">
        <f t="shared" si="3"/>
        <v>65.54</v>
      </c>
      <c r="I34" s="20" t="s">
        <v>78</v>
      </c>
      <c r="J34" s="7" t="s">
        <v>79</v>
      </c>
      <c r="K34" s="7" t="s">
        <v>20</v>
      </c>
      <c r="L34" s="7" t="s">
        <v>21</v>
      </c>
      <c r="M34" s="7" t="s">
        <v>22</v>
      </c>
      <c r="N34" s="16" t="s">
        <v>23</v>
      </c>
    </row>
    <row r="35" ht="15" spans="1:14">
      <c r="A35" s="5">
        <v>32</v>
      </c>
      <c r="B35" s="14" t="s">
        <v>96</v>
      </c>
      <c r="C35" s="7" t="s">
        <v>97</v>
      </c>
      <c r="D35" s="7">
        <v>287</v>
      </c>
      <c r="E35" s="7">
        <v>48</v>
      </c>
      <c r="F35" s="7">
        <v>34.4</v>
      </c>
      <c r="G35" s="7">
        <f t="shared" si="2"/>
        <v>82.4</v>
      </c>
      <c r="H35" s="10">
        <f t="shared" si="3"/>
        <v>64.9</v>
      </c>
      <c r="I35" s="20" t="s">
        <v>78</v>
      </c>
      <c r="J35" s="7" t="s">
        <v>79</v>
      </c>
      <c r="K35" s="7" t="s">
        <v>20</v>
      </c>
      <c r="L35" s="7" t="s">
        <v>21</v>
      </c>
      <c r="M35" s="7" t="s">
        <v>53</v>
      </c>
      <c r="N35" s="16" t="s">
        <v>23</v>
      </c>
    </row>
    <row r="36" ht="15" spans="1:14">
      <c r="A36" s="5">
        <v>33</v>
      </c>
      <c r="B36" s="14" t="s">
        <v>98</v>
      </c>
      <c r="C36" s="7" t="s">
        <v>99</v>
      </c>
      <c r="D36" s="7">
        <v>271</v>
      </c>
      <c r="E36" s="7">
        <v>54</v>
      </c>
      <c r="F36" s="7">
        <v>35.2</v>
      </c>
      <c r="G36" s="7">
        <f t="shared" si="2"/>
        <v>89.2</v>
      </c>
      <c r="H36" s="10">
        <f t="shared" si="3"/>
        <v>64.7</v>
      </c>
      <c r="I36" s="20" t="s">
        <v>78</v>
      </c>
      <c r="J36" s="7" t="s">
        <v>79</v>
      </c>
      <c r="K36" s="7" t="s">
        <v>20</v>
      </c>
      <c r="L36" s="7" t="s">
        <v>21</v>
      </c>
      <c r="M36" s="7" t="s">
        <v>58</v>
      </c>
      <c r="N36" s="16" t="s">
        <v>23</v>
      </c>
    </row>
    <row r="37" ht="15" spans="1:14">
      <c r="A37" s="5">
        <v>34</v>
      </c>
      <c r="B37" s="14" t="s">
        <v>100</v>
      </c>
      <c r="C37" s="7" t="s">
        <v>101</v>
      </c>
      <c r="D37" s="7">
        <v>286</v>
      </c>
      <c r="E37" s="7">
        <v>45.4</v>
      </c>
      <c r="F37" s="7">
        <v>32.6</v>
      </c>
      <c r="G37" s="7">
        <f t="shared" si="2"/>
        <v>78</v>
      </c>
      <c r="H37" s="10">
        <f t="shared" si="3"/>
        <v>63.44</v>
      </c>
      <c r="I37" s="20" t="s">
        <v>78</v>
      </c>
      <c r="J37" s="7" t="s">
        <v>79</v>
      </c>
      <c r="K37" s="7" t="s">
        <v>20</v>
      </c>
      <c r="L37" s="7" t="s">
        <v>21</v>
      </c>
      <c r="M37" s="7" t="s">
        <v>58</v>
      </c>
      <c r="N37" s="16" t="s">
        <v>23</v>
      </c>
    </row>
    <row r="38" ht="15" spans="1:14">
      <c r="A38" s="5">
        <v>35</v>
      </c>
      <c r="B38" s="14" t="s">
        <v>102</v>
      </c>
      <c r="C38" s="7" t="s">
        <v>103</v>
      </c>
      <c r="D38" s="7">
        <v>271</v>
      </c>
      <c r="E38" s="7">
        <v>48.4</v>
      </c>
      <c r="F38" s="7">
        <v>32.6</v>
      </c>
      <c r="G38" s="7">
        <f t="shared" si="2"/>
        <v>81</v>
      </c>
      <c r="H38" s="10">
        <f t="shared" si="3"/>
        <v>62.24</v>
      </c>
      <c r="I38" s="20" t="s">
        <v>78</v>
      </c>
      <c r="J38" s="7" t="s">
        <v>79</v>
      </c>
      <c r="K38" s="7" t="s">
        <v>20</v>
      </c>
      <c r="L38" s="7" t="s">
        <v>21</v>
      </c>
      <c r="M38" s="7" t="s">
        <v>58</v>
      </c>
      <c r="N38" s="16" t="s">
        <v>23</v>
      </c>
    </row>
    <row r="39" ht="15" spans="1:14">
      <c r="A39" s="5">
        <v>36</v>
      </c>
      <c r="B39" s="14" t="s">
        <v>104</v>
      </c>
      <c r="C39" s="7" t="s">
        <v>105</v>
      </c>
      <c r="D39" s="7">
        <v>265</v>
      </c>
      <c r="E39" s="7">
        <v>50.6</v>
      </c>
      <c r="F39" s="7">
        <v>32.2</v>
      </c>
      <c r="G39" s="7">
        <f t="shared" si="2"/>
        <v>82.8</v>
      </c>
      <c r="H39" s="10">
        <f t="shared" si="3"/>
        <v>61.94</v>
      </c>
      <c r="I39" s="20" t="s">
        <v>78</v>
      </c>
      <c r="J39" s="7" t="s">
        <v>79</v>
      </c>
      <c r="K39" s="7" t="s">
        <v>20</v>
      </c>
      <c r="L39" s="7" t="s">
        <v>21</v>
      </c>
      <c r="M39" s="7" t="s">
        <v>58</v>
      </c>
      <c r="N39" s="16" t="s">
        <v>23</v>
      </c>
    </row>
    <row r="40" ht="15" spans="1:14">
      <c r="A40" s="5">
        <v>37</v>
      </c>
      <c r="B40" s="14" t="s">
        <v>106</v>
      </c>
      <c r="C40" s="7" t="s">
        <v>107</v>
      </c>
      <c r="D40" s="11">
        <v>277</v>
      </c>
      <c r="E40" s="11" t="s">
        <v>66</v>
      </c>
      <c r="F40" s="11" t="s">
        <v>66</v>
      </c>
      <c r="G40" s="11" t="s">
        <v>66</v>
      </c>
      <c r="H40" s="11" t="s">
        <v>66</v>
      </c>
      <c r="I40" s="20" t="s">
        <v>78</v>
      </c>
      <c r="J40" s="7" t="s">
        <v>79</v>
      </c>
      <c r="K40" s="7" t="s">
        <v>20</v>
      </c>
      <c r="L40" s="7" t="s">
        <v>21</v>
      </c>
      <c r="M40" s="19" t="s">
        <v>67</v>
      </c>
      <c r="N40" s="16" t="s">
        <v>23</v>
      </c>
    </row>
  </sheetData>
  <autoFilter ref="A1:N40">
    <extLst/>
  </autoFilter>
  <sortState ref="C4:M10">
    <sortCondition ref="H4:H10" descending="1"/>
  </sortState>
  <mergeCells count="14">
    <mergeCell ref="B1:N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  <mergeCell ref="N2:N3"/>
  </mergeCells>
  <dataValidations count="4">
    <dataValidation type="list" allowBlank="1" showInputMessage="1" showErrorMessage="1" sqref="K2 K41 K4:K40 K42:K1048576">
      <formula1>"全日制,非全日制"</formula1>
    </dataValidation>
    <dataValidation type="list" allowBlank="1" showInputMessage="1" showErrorMessage="1" sqref="L2 L41 L4:L40 L42:L1048576">
      <formula1>"是,否"</formula1>
    </dataValidation>
    <dataValidation type="list" allowBlank="1" showInputMessage="1" showErrorMessage="1" sqref="M24 M41 M1:M7 M9:M11 M14:M20 M26:M30 M32:M39 M42:M1048576">
      <formula1>"拟录取,名额已满，暂不录取"</formula1>
    </dataValidation>
    <dataValidation type="list" allowBlank="1" showInputMessage="1" showErrorMessage="1" sqref="N41 N1:N40 N42:N1048576">
      <formula1>"一志愿,调剂"</formula1>
    </dataValidation>
  </dataValidations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2019-03-28T04:16:00Z</dcterms:created>
  <dcterms:modified xsi:type="dcterms:W3CDTF">2025-04-10T01:26:20Z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C8DD6B9977284E40AF61FF9A08304327</vt:lpwstr>
  </property>
</Properties>
</file>